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zoango-my.sharepoint.com/personal/mohamed_ahmed_zoa_ngo/Documents/Desktop/Procurement 2026/4- EU/12 Rehabilitation of Samsam - Guja Haffir/2- RFQ + BOQ/"/>
    </mc:Choice>
  </mc:AlternateContent>
  <xr:revisionPtr revIDLastSave="67" documentId="8_{977457DC-E1CA-49D4-8072-2FABB7C0A564}" xr6:coauthVersionLast="47" xr6:coauthVersionMax="47" xr10:uidLastSave="{CB16AA89-86CA-46AB-B484-57CBC8F16521}"/>
  <bookViews>
    <workbookView xWindow="-108" yWindow="-108" windowWidth="23256" windowHeight="12456" xr2:uid="{7F670B52-1817-4729-9AB6-68C39FAB8A07}"/>
  </bookViews>
  <sheets>
    <sheet name="Samsam Guja" sheetId="4" r:id="rId1"/>
  </sheets>
  <definedNames>
    <definedName name="_xlnm.Print_Area" localSheetId="0">'Samsam Guja'!$A$1:$M$85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37" i="4" l="1"/>
  <c r="F35" i="4"/>
  <c r="F32" i="4"/>
  <c r="F29" i="4"/>
  <c r="F27" i="4"/>
  <c r="F24" i="4"/>
  <c r="F23" i="4"/>
  <c r="F22" i="4"/>
  <c r="F19" i="4"/>
  <c r="F38" i="4" l="1"/>
  <c r="F39" i="4" s="1"/>
  <c r="F40" i="4" s="1"/>
</calcChain>
</file>

<file path=xl/sharedStrings.xml><?xml version="1.0" encoding="utf-8"?>
<sst xmlns="http://schemas.openxmlformats.org/spreadsheetml/2006/main" count="40" uniqueCount="35">
  <si>
    <t>NO</t>
  </si>
  <si>
    <t>DESCRIPTION</t>
  </si>
  <si>
    <t>Qty.</t>
  </si>
  <si>
    <t>Preparatory Activities</t>
  </si>
  <si>
    <t>Job</t>
  </si>
  <si>
    <t>Earth work</t>
  </si>
  <si>
    <t>M3</t>
  </si>
  <si>
    <t>Sign board</t>
  </si>
  <si>
    <t>UNIT</t>
  </si>
  <si>
    <t>Ml</t>
  </si>
  <si>
    <t>Grill Cover</t>
  </si>
  <si>
    <t>Excavation of stilling pool for the dims of 40m x 30 m , 150 cm deep And the feeding canal</t>
  </si>
  <si>
    <t>Provide material and make rounded Grill covers as follow :
	Rounded frame from angle 2’’ , 3 mm, meshed by steel bars 12 mm, steel spaced 25 cm c/c BW,
	Well fixed to the inlet well .
Covers to be coated by anti – corrosion paints , and well painted as per ZOA standards.</t>
  </si>
  <si>
    <t>Supply ,Fabricate , &amp; install signboard (160*120 cm ) poles made of steel circular pipes 3 inch dia. , 3mm thickness the total height 3m
,50cm of this height fixed inside the cubic concrete block into the ground ,110cm of it above the ground level fixed with diagonal support of angle 2inch , 5mm thickness ,making all grip elements inside the concrete , divide signboard into 3 parts (strips) Upper part made from CNC Laser penetrated with thickness 3mm ,the back cladding made of metal sheet ,the middle part made of heavy metal sheet , all the strips should include back supporting frame from steel angle size 1.5 inch the lower one also made of heavy metal sheet&amp; all of this parts coated with antirust coating &amp; oil paint including all logos as per designs attached .</t>
  </si>
  <si>
    <t>End Protection Walls</t>
  </si>
  <si>
    <t>M2</t>
  </si>
  <si>
    <t>This item extends to include , preparing the site for the works , removal of bushes from feeding canal , prepare the broken area of embankment to receive the proposed new layers . safe remove of the fence from the damage area about 25 meter lenght , and properly re-erect it back  .</t>
  </si>
  <si>
    <t>Provide a suitable soil material from the site area according to the site engineer instructions , spread and compact , in layers , layer thick is not more than 25 cm . to maintain the damaged embankment</t>
  </si>
  <si>
    <t xml:space="preserve">Manually,Removal of sediments from in let system and wells . </t>
  </si>
  <si>
    <t>Provide 12‘’ 10 bar upvc pipes, to replace Haffir inlet pipe from the drop well to the newly constructed energy dissipater well</t>
  </si>
  <si>
    <t>Provide material ( cement,  sand ,stone , water )) and make  embankment  mortard  pitching  end protection as  follows striped  footed ( L15  m , W0.5 m , 0.7 m depth ) .  Mortar Thick  0.4 Ms, mortar  mix (( 1 : 6 )) , well  filled  , well cured , as per  resident engineer  instruction.</t>
  </si>
  <si>
    <t>VAT 17%</t>
  </si>
  <si>
    <t>Project Name : Integrated food Security and Livelihood Support for Communities in Gedaref and Kassala State</t>
  </si>
  <si>
    <t>Funded by: EU</t>
  </si>
  <si>
    <t>Implemented by: ZOA International, Sudan Office</t>
  </si>
  <si>
    <t>Location Gedaref State, Gala'a Al Nahal Locality</t>
  </si>
  <si>
    <t xml:space="preserve">Coordinates: 13.781874°N 35.0539114°E  </t>
  </si>
  <si>
    <t xml:space="preserve">Position: Samsam Guja Hafir, Samsam Guja Village </t>
  </si>
  <si>
    <t>Activity name:  Rehabilitation of Samsam Guja Hafir</t>
  </si>
  <si>
    <t xml:space="preserve">Activity Category: Water for Humans &amp; Livestock </t>
  </si>
  <si>
    <t>Unit rate in  (________)</t>
  </si>
  <si>
    <t>Amount in (__________)</t>
  </si>
  <si>
    <r>
      <t xml:space="preserve">Provide materials ( cement , sand , stone, gravel, water ) and build a circular well for Haffir in-let , outer diameter 180 cm , H 60 cm , from Haffir bed level , foundation RC 30 cm thick , using steel bars </t>
    </r>
    <r>
      <rPr>
        <sz val="18"/>
        <color theme="1"/>
        <rFont val="Arial"/>
        <family val="2"/>
      </rPr>
      <t>Ø</t>
    </r>
    <r>
      <rPr>
        <sz val="18"/>
        <color theme="1"/>
        <rFont val="Calibri"/>
        <family val="2"/>
      </rPr>
      <t>12 mm 20 cm c/c BW .Conc mix (1 : 2 : 4) , well cured .</t>
    </r>
  </si>
  <si>
    <r>
      <t xml:space="preserve">Total amount in ( _______________)     </t>
    </r>
    <r>
      <rPr>
        <b/>
        <i/>
        <sz val="18"/>
        <color theme="1"/>
        <rFont val="Calibri"/>
        <family val="2"/>
      </rPr>
      <t>please indicate the currency</t>
    </r>
  </si>
  <si>
    <r>
      <t xml:space="preserve">Gross Total in ( ____________________) </t>
    </r>
    <r>
      <rPr>
        <b/>
        <i/>
        <sz val="18"/>
        <color theme="1"/>
        <rFont val="Calibri"/>
        <family val="2"/>
      </rPr>
      <t>please indicate the currency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</si>
</sst>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0" x14ac:knownFonts="1">
    <font>
      <sz val="11"/>
      <color theme="1"/>
      <name val="Aptos Narrow"/>
      <family val="2"/>
      <scheme val="minor"/>
    </font>
    <font>
      <sz val="11"/>
      <color theme="1"/>
      <name val="Aptos Narrow"/>
      <family val="2"/>
      <scheme val="minor"/>
    </font>
    <font>
      <sz val="18"/>
      <color theme="1"/>
      <name val="Aptos Narrow"/>
      <family val="2"/>
      <scheme val="minor"/>
    </font>
    <font>
      <b/>
      <sz val="18"/>
      <color theme="1"/>
      <name val="Arial Narrow"/>
      <family val="2"/>
    </font>
    <font>
      <sz val="18"/>
      <color rgb="FF000000"/>
      <name val="Calibri"/>
      <family val="2"/>
    </font>
    <font>
      <sz val="18"/>
      <color theme="1"/>
      <name val="Calibri"/>
      <family val="2"/>
    </font>
    <font>
      <sz val="18"/>
      <color theme="1"/>
      <name val="Times New Roman"/>
      <family val="1"/>
    </font>
    <font>
      <sz val="18"/>
      <color theme="1"/>
      <name val="Arial"/>
      <family val="2"/>
    </font>
    <font>
      <b/>
      <sz val="18"/>
      <color theme="1"/>
      <name val="Calibri"/>
      <family val="2"/>
    </font>
    <font>
      <b/>
      <i/>
      <sz val="18"/>
      <color theme="1"/>
      <name val="Calibri"/>
      <family val="2"/>
    </font>
  </fonts>
  <fills count="8">
    <fill>
      <patternFill patternType="none"/>
    </fill>
    <fill>
      <patternFill patternType="gray125"/>
    </fill>
    <fill>
      <patternFill patternType="solid">
        <fgColor rgb="FFC5D9F0"/>
        <bgColor indexed="64"/>
      </patternFill>
    </fill>
    <fill>
      <patternFill patternType="solid">
        <fgColor theme="7" tint="0.39997558519241921"/>
        <bgColor indexed="64"/>
      </patternFill>
    </fill>
    <fill>
      <patternFill patternType="solid">
        <fgColor rgb="FF00B0F0"/>
        <bgColor indexed="64"/>
      </patternFill>
    </fill>
    <fill>
      <patternFill patternType="solid">
        <fgColor theme="4" tint="0.59999389629810485"/>
        <bgColor indexed="64"/>
      </patternFill>
    </fill>
    <fill>
      <patternFill patternType="solid">
        <fgColor theme="0"/>
        <bgColor indexed="64"/>
      </patternFill>
    </fill>
    <fill>
      <patternFill patternType="solid">
        <fgColor theme="2" tint="-9.9978637043366805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52">
    <xf numFmtId="0" fontId="0" fillId="0" borderId="0" xfId="0"/>
    <xf numFmtId="0" fontId="2" fillId="6" borderId="0" xfId="0" applyFont="1" applyFill="1"/>
    <xf numFmtId="0" fontId="2" fillId="0" borderId="0" xfId="0" applyFont="1"/>
    <xf numFmtId="0" fontId="5" fillId="3" borderId="5" xfId="0" applyFont="1" applyFill="1" applyBorder="1" applyAlignment="1">
      <alignment horizontal="center" vertical="center" wrapText="1"/>
    </xf>
    <xf numFmtId="0" fontId="5" fillId="3" borderId="1" xfId="0" applyFont="1" applyFill="1" applyBorder="1" applyAlignment="1">
      <alignment vertical="center" wrapText="1"/>
    </xf>
    <xf numFmtId="0" fontId="6" fillId="3" borderId="1" xfId="0" applyFont="1" applyFill="1" applyBorder="1" applyAlignment="1">
      <alignment vertical="center" wrapText="1"/>
    </xf>
    <xf numFmtId="0" fontId="6" fillId="3" borderId="6" xfId="0" applyFont="1" applyFill="1" applyBorder="1" applyAlignment="1">
      <alignment vertical="center" wrapText="1"/>
    </xf>
    <xf numFmtId="0" fontId="5" fillId="0" borderId="5"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165" fontId="6" fillId="0" borderId="1" xfId="1" applyNumberFormat="1" applyFont="1" applyBorder="1" applyAlignment="1">
      <alignment vertical="center" wrapText="1"/>
    </xf>
    <xf numFmtId="165" fontId="5" fillId="0" borderId="6" xfId="1" applyNumberFormat="1" applyFont="1" applyBorder="1" applyAlignment="1">
      <alignment horizontal="center" vertical="center" wrapText="1"/>
    </xf>
    <xf numFmtId="0" fontId="5" fillId="3" borderId="1" xfId="0" applyFont="1" applyFill="1" applyBorder="1" applyAlignment="1">
      <alignment horizontal="left" vertical="center" wrapText="1" indent="1"/>
    </xf>
    <xf numFmtId="165" fontId="6" fillId="3" borderId="1" xfId="1" applyNumberFormat="1" applyFont="1" applyFill="1" applyBorder="1" applyAlignment="1">
      <alignment vertical="center" wrapText="1"/>
    </xf>
    <xf numFmtId="165" fontId="6" fillId="3" borderId="6" xfId="1" applyNumberFormat="1" applyFont="1" applyFill="1" applyBorder="1" applyAlignment="1">
      <alignment vertical="center" wrapText="1"/>
    </xf>
    <xf numFmtId="165" fontId="5" fillId="0" borderId="1" xfId="1" applyNumberFormat="1" applyFont="1" applyBorder="1" applyAlignment="1">
      <alignment horizontal="center" vertical="center" wrapText="1"/>
    </xf>
    <xf numFmtId="0" fontId="5" fillId="3" borderId="1" xfId="0" applyFont="1" applyFill="1" applyBorder="1" applyAlignment="1">
      <alignment horizontal="left" vertical="center" wrapText="1"/>
    </xf>
    <xf numFmtId="0" fontId="8" fillId="3" borderId="1" xfId="0" applyFont="1" applyFill="1" applyBorder="1" applyAlignment="1">
      <alignment horizontal="left" vertical="center" wrapText="1" indent="1"/>
    </xf>
    <xf numFmtId="0" fontId="5" fillId="0" borderId="1" xfId="0" applyFont="1" applyBorder="1" applyAlignment="1">
      <alignment vertical="center" wrapText="1"/>
    </xf>
    <xf numFmtId="0" fontId="5" fillId="5" borderId="1" xfId="0" applyFont="1" applyFill="1" applyBorder="1" applyAlignment="1">
      <alignment vertical="center" wrapText="1"/>
    </xf>
    <xf numFmtId="0" fontId="6" fillId="4" borderId="7" xfId="0" applyFont="1" applyFill="1" applyBorder="1" applyAlignment="1">
      <alignment vertical="center" wrapText="1"/>
    </xf>
    <xf numFmtId="0" fontId="5" fillId="4" borderId="8" xfId="0" applyFont="1" applyFill="1" applyBorder="1" applyAlignment="1">
      <alignment horizontal="left" vertical="center" wrapText="1" indent="1"/>
    </xf>
    <xf numFmtId="0" fontId="6" fillId="4" borderId="8" xfId="0" applyFont="1" applyFill="1" applyBorder="1" applyAlignment="1">
      <alignment vertical="center" wrapText="1"/>
    </xf>
    <xf numFmtId="165" fontId="6" fillId="4" borderId="8" xfId="1" applyNumberFormat="1" applyFont="1" applyFill="1" applyBorder="1" applyAlignment="1">
      <alignment vertical="center" wrapText="1"/>
    </xf>
    <xf numFmtId="165" fontId="5" fillId="4" borderId="9" xfId="1" applyNumberFormat="1" applyFont="1" applyFill="1" applyBorder="1" applyAlignment="1">
      <alignment horizontal="center" vertical="center" wrapText="1"/>
    </xf>
    <xf numFmtId="164" fontId="2" fillId="0" borderId="0" xfId="0" applyNumberFormat="1" applyFont="1"/>
    <xf numFmtId="0" fontId="3" fillId="7" borderId="18" xfId="0" applyFont="1" applyFill="1" applyBorder="1" applyAlignment="1">
      <alignment horizontal="left"/>
    </xf>
    <xf numFmtId="0" fontId="3" fillId="7" borderId="0" xfId="0" applyFont="1" applyFill="1" applyAlignment="1">
      <alignment horizontal="left"/>
    </xf>
    <xf numFmtId="0" fontId="3" fillId="7" borderId="19" xfId="0" applyFont="1" applyFill="1" applyBorder="1" applyAlignment="1">
      <alignment horizontal="left"/>
    </xf>
    <xf numFmtId="0" fontId="3" fillId="7" borderId="15" xfId="0" applyFont="1" applyFill="1" applyBorder="1" applyAlignment="1">
      <alignment horizontal="left"/>
    </xf>
    <xf numFmtId="0" fontId="3" fillId="7" borderId="16" xfId="0" applyFont="1" applyFill="1" applyBorder="1" applyAlignment="1">
      <alignment horizontal="left"/>
    </xf>
    <xf numFmtId="0" fontId="3" fillId="7" borderId="17" xfId="0" applyFont="1" applyFill="1" applyBorder="1" applyAlignment="1">
      <alignment horizontal="left"/>
    </xf>
    <xf numFmtId="165" fontId="5" fillId="0" borderId="6" xfId="1" applyNumberFormat="1" applyFont="1" applyBorder="1" applyAlignment="1">
      <alignment horizontal="center" vertical="center" wrapText="1"/>
    </xf>
    <xf numFmtId="0" fontId="3" fillId="7" borderId="20" xfId="0" applyFont="1" applyFill="1" applyBorder="1" applyAlignment="1">
      <alignment horizontal="left"/>
    </xf>
    <xf numFmtId="0" fontId="3" fillId="7" borderId="21" xfId="0" applyFont="1" applyFill="1" applyBorder="1" applyAlignment="1">
      <alignment horizontal="left"/>
    </xf>
    <xf numFmtId="0" fontId="3" fillId="7" borderId="22" xfId="0" applyFont="1" applyFill="1" applyBorder="1" applyAlignment="1">
      <alignment horizontal="left"/>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165" fontId="6" fillId="0" borderId="1" xfId="1" applyNumberFormat="1" applyFont="1" applyBorder="1" applyAlignment="1">
      <alignment vertical="center" wrapText="1"/>
    </xf>
    <xf numFmtId="165" fontId="5" fillId="0" borderId="10" xfId="1" applyNumberFormat="1" applyFont="1" applyBorder="1" applyAlignment="1">
      <alignment horizontal="center" vertical="center" wrapText="1"/>
    </xf>
    <xf numFmtId="165" fontId="5" fillId="0" borderId="11" xfId="1" applyNumberFormat="1" applyFont="1" applyBorder="1" applyAlignment="1">
      <alignment horizontal="center" vertical="center" wrapText="1"/>
    </xf>
    <xf numFmtId="165" fontId="5" fillId="0" borderId="12" xfId="1" applyNumberFormat="1" applyFont="1" applyBorder="1" applyAlignment="1">
      <alignment horizontal="center" vertical="center" wrapText="1"/>
    </xf>
    <xf numFmtId="165" fontId="5" fillId="0" borderId="1" xfId="1" applyNumberFormat="1"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144780</xdr:rowOff>
    </xdr:from>
    <xdr:to>
      <xdr:col>1</xdr:col>
      <xdr:colOff>3221356</xdr:colOff>
      <xdr:row>4</xdr:row>
      <xdr:rowOff>81915</xdr:rowOff>
    </xdr:to>
    <xdr:pic>
      <xdr:nvPicPr>
        <xdr:cNvPr id="2" name="Picture 1">
          <a:extLst>
            <a:ext uri="{FF2B5EF4-FFF2-40B4-BE49-F238E27FC236}">
              <a16:creationId xmlns:a16="http://schemas.microsoft.com/office/drawing/2014/main" id="{2AB092FF-3A27-4E90-A18D-8E419B1C16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4780"/>
          <a:ext cx="3983356" cy="1125855"/>
        </a:xfrm>
        <a:prstGeom prst="rect">
          <a:avLst/>
        </a:prstGeom>
        <a:noFill/>
        <a:ln>
          <a:noFill/>
        </a:ln>
      </xdr:spPr>
    </xdr:pic>
    <xdr:clientData/>
  </xdr:twoCellAnchor>
  <xdr:twoCellAnchor editAs="oneCell">
    <xdr:from>
      <xdr:col>0</xdr:col>
      <xdr:colOff>1</xdr:colOff>
      <xdr:row>41</xdr:row>
      <xdr:rowOff>0</xdr:rowOff>
    </xdr:from>
    <xdr:to>
      <xdr:col>1</xdr:col>
      <xdr:colOff>7025640</xdr:colOff>
      <xdr:row>53</xdr:row>
      <xdr:rowOff>276522</xdr:rowOff>
    </xdr:to>
    <xdr:pic>
      <xdr:nvPicPr>
        <xdr:cNvPr id="3" name="Picture 2">
          <a:extLst>
            <a:ext uri="{FF2B5EF4-FFF2-40B4-BE49-F238E27FC236}">
              <a16:creationId xmlns:a16="http://schemas.microsoft.com/office/drawing/2014/main" id="{B32CC266-BC1D-493C-A4F4-2EDE314C81BA}"/>
            </a:ext>
          </a:extLst>
        </xdr:cNvPr>
        <xdr:cNvPicPr>
          <a:picLocks noChangeAspect="1"/>
        </xdr:cNvPicPr>
      </xdr:nvPicPr>
      <xdr:blipFill>
        <a:blip xmlns:r="http://schemas.openxmlformats.org/officeDocument/2006/relationships" r:embed="rId2"/>
        <a:stretch>
          <a:fillRect/>
        </a:stretch>
      </xdr:blipFill>
      <xdr:spPr>
        <a:xfrm>
          <a:off x="1219201" y="16680180"/>
          <a:ext cx="7787639" cy="3842682"/>
        </a:xfrm>
        <a:prstGeom prst="rect">
          <a:avLst/>
        </a:prstGeom>
      </xdr:spPr>
    </xdr:pic>
    <xdr:clientData/>
  </xdr:twoCellAnchor>
  <xdr:twoCellAnchor editAs="oneCell">
    <xdr:from>
      <xdr:col>0</xdr:col>
      <xdr:colOff>0</xdr:colOff>
      <xdr:row>64</xdr:row>
      <xdr:rowOff>1</xdr:rowOff>
    </xdr:from>
    <xdr:to>
      <xdr:col>1</xdr:col>
      <xdr:colOff>7063739</xdr:colOff>
      <xdr:row>76</xdr:row>
      <xdr:rowOff>220165</xdr:rowOff>
    </xdr:to>
    <xdr:pic>
      <xdr:nvPicPr>
        <xdr:cNvPr id="4" name="Picture 3">
          <a:extLst>
            <a:ext uri="{FF2B5EF4-FFF2-40B4-BE49-F238E27FC236}">
              <a16:creationId xmlns:a16="http://schemas.microsoft.com/office/drawing/2014/main" id="{96BE8DFB-BFBD-4688-9C35-BB9607DDEA02}"/>
            </a:ext>
          </a:extLst>
        </xdr:cNvPr>
        <xdr:cNvPicPr>
          <a:picLocks noChangeAspect="1"/>
        </xdr:cNvPicPr>
      </xdr:nvPicPr>
      <xdr:blipFill>
        <a:blip xmlns:r="http://schemas.openxmlformats.org/officeDocument/2006/relationships" r:embed="rId3"/>
        <a:stretch>
          <a:fillRect/>
        </a:stretch>
      </xdr:blipFill>
      <xdr:spPr>
        <a:xfrm>
          <a:off x="1219200" y="20886421"/>
          <a:ext cx="7825739" cy="37863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57BEF-517B-431E-B301-3954FB8F4CE7}">
  <dimension ref="A6:H40"/>
  <sheetViews>
    <sheetView tabSelected="1" view="pageBreakPreview" topLeftCell="A12" zoomScale="85" zoomScaleNormal="100" zoomScaleSheetLayoutView="85" workbookViewId="0">
      <selection activeCell="D19" sqref="D19:D20"/>
    </sheetView>
  </sheetViews>
  <sheetFormatPr defaultRowHeight="23.4" x14ac:dyDescent="0.45"/>
  <cols>
    <col min="1" max="1" width="11.109375" style="2" customWidth="1"/>
    <col min="2" max="2" width="122.44140625" style="2" customWidth="1"/>
    <col min="3" max="3" width="16.6640625" style="2" customWidth="1"/>
    <col min="4" max="4" width="17.109375" style="2" customWidth="1"/>
    <col min="5" max="5" width="23" style="2" customWidth="1"/>
    <col min="6" max="6" width="27.6640625" style="2" customWidth="1"/>
    <col min="7" max="7" width="8.88671875" style="2"/>
    <col min="8" max="8" width="10.44140625" style="2" bestFit="1" customWidth="1"/>
    <col min="9" max="16384" width="8.88671875" style="2"/>
  </cols>
  <sheetData>
    <row r="6" spans="1:6" x14ac:dyDescent="0.45">
      <c r="A6" s="1"/>
      <c r="B6" s="1"/>
      <c r="C6" s="1"/>
      <c r="D6" s="1"/>
      <c r="E6" s="1"/>
      <c r="F6" s="1"/>
    </row>
    <row r="7" spans="1:6" ht="24" thickBot="1" x14ac:dyDescent="0.5">
      <c r="A7" s="1"/>
      <c r="B7" s="1"/>
      <c r="C7" s="1"/>
      <c r="D7" s="1"/>
      <c r="E7" s="1"/>
      <c r="F7" s="1"/>
    </row>
    <row r="8" spans="1:6" ht="34.200000000000003" customHeight="1" x14ac:dyDescent="0.45">
      <c r="A8" s="29" t="s">
        <v>22</v>
      </c>
      <c r="B8" s="30"/>
      <c r="C8" s="30"/>
      <c r="D8" s="30"/>
      <c r="E8" s="30"/>
      <c r="F8" s="31"/>
    </row>
    <row r="9" spans="1:6" ht="30.6" customHeight="1" x14ac:dyDescent="0.45">
      <c r="A9" s="26" t="s">
        <v>23</v>
      </c>
      <c r="B9" s="27"/>
      <c r="C9" s="27"/>
      <c r="D9" s="27"/>
      <c r="E9" s="27"/>
      <c r="F9" s="28"/>
    </row>
    <row r="10" spans="1:6" ht="30" customHeight="1" x14ac:dyDescent="0.45">
      <c r="A10" s="26" t="s">
        <v>24</v>
      </c>
      <c r="B10" s="27"/>
      <c r="C10" s="27"/>
      <c r="D10" s="27"/>
      <c r="E10" s="27"/>
      <c r="F10" s="28"/>
    </row>
    <row r="11" spans="1:6" ht="31.2" customHeight="1" x14ac:dyDescent="0.45">
      <c r="A11" s="26" t="s">
        <v>25</v>
      </c>
      <c r="B11" s="27"/>
      <c r="C11" s="27"/>
      <c r="D11" s="27"/>
      <c r="E11" s="27"/>
      <c r="F11" s="28"/>
    </row>
    <row r="12" spans="1:6" ht="28.2" customHeight="1" x14ac:dyDescent="0.45">
      <c r="A12" s="26" t="s">
        <v>27</v>
      </c>
      <c r="B12" s="27"/>
      <c r="C12" s="27"/>
      <c r="D12" s="27"/>
      <c r="E12" s="27"/>
      <c r="F12" s="28"/>
    </row>
    <row r="13" spans="1:6" ht="28.2" customHeight="1" x14ac:dyDescent="0.45">
      <c r="A13" s="26" t="s">
        <v>26</v>
      </c>
      <c r="B13" s="27"/>
      <c r="C13" s="27"/>
      <c r="D13" s="27"/>
      <c r="E13" s="27"/>
      <c r="F13" s="28"/>
    </row>
    <row r="14" spans="1:6" ht="30.6" customHeight="1" x14ac:dyDescent="0.45">
      <c r="A14" s="26" t="s">
        <v>28</v>
      </c>
      <c r="B14" s="27"/>
      <c r="C14" s="27"/>
      <c r="D14" s="27"/>
      <c r="E14" s="27"/>
      <c r="F14" s="28"/>
    </row>
    <row r="15" spans="1:6" ht="28.2" customHeight="1" thickBot="1" x14ac:dyDescent="0.5">
      <c r="A15" s="33" t="s">
        <v>29</v>
      </c>
      <c r="B15" s="34"/>
      <c r="C15" s="34"/>
      <c r="D15" s="34"/>
      <c r="E15" s="34"/>
      <c r="F15" s="35"/>
    </row>
    <row r="16" spans="1:6" ht="15.6" customHeight="1" x14ac:dyDescent="0.45">
      <c r="A16" s="36" t="s">
        <v>0</v>
      </c>
      <c r="B16" s="38" t="s">
        <v>1</v>
      </c>
      <c r="C16" s="38" t="s">
        <v>8</v>
      </c>
      <c r="D16" s="38" t="s">
        <v>2</v>
      </c>
      <c r="E16" s="40" t="s">
        <v>30</v>
      </c>
      <c r="F16" s="42" t="s">
        <v>31</v>
      </c>
    </row>
    <row r="17" spans="1:6" ht="31.8" customHeight="1" x14ac:dyDescent="0.45">
      <c r="A17" s="37"/>
      <c r="B17" s="39"/>
      <c r="C17" s="39"/>
      <c r="D17" s="39"/>
      <c r="E17" s="41"/>
      <c r="F17" s="43"/>
    </row>
    <row r="18" spans="1:6" x14ac:dyDescent="0.45">
      <c r="A18" s="3">
        <v>1</v>
      </c>
      <c r="B18" s="4" t="s">
        <v>3</v>
      </c>
      <c r="C18" s="5"/>
      <c r="D18" s="5"/>
      <c r="E18" s="5"/>
      <c r="F18" s="6"/>
    </row>
    <row r="19" spans="1:6" ht="78" customHeight="1" x14ac:dyDescent="0.45">
      <c r="A19" s="44">
        <v>1.1000000000000001</v>
      </c>
      <c r="B19" s="45" t="s">
        <v>16</v>
      </c>
      <c r="C19" s="46" t="s">
        <v>4</v>
      </c>
      <c r="D19" s="47">
        <v>1</v>
      </c>
      <c r="E19" s="47"/>
      <c r="F19" s="32">
        <f>E19*D19</f>
        <v>0</v>
      </c>
    </row>
    <row r="20" spans="1:6" ht="95.4" customHeight="1" x14ac:dyDescent="0.45">
      <c r="A20" s="44"/>
      <c r="B20" s="45"/>
      <c r="C20" s="46"/>
      <c r="D20" s="47"/>
      <c r="E20" s="47"/>
      <c r="F20" s="32"/>
    </row>
    <row r="21" spans="1:6" ht="33" customHeight="1" x14ac:dyDescent="0.45">
      <c r="A21" s="3">
        <v>2</v>
      </c>
      <c r="B21" s="12" t="s">
        <v>5</v>
      </c>
      <c r="C21" s="5"/>
      <c r="D21" s="13"/>
      <c r="E21" s="13"/>
      <c r="F21" s="14"/>
    </row>
    <row r="22" spans="1:6" ht="132.6" customHeight="1" x14ac:dyDescent="0.45">
      <c r="A22" s="7">
        <v>2.1</v>
      </c>
      <c r="B22" s="8" t="s">
        <v>17</v>
      </c>
      <c r="C22" s="9" t="s">
        <v>6</v>
      </c>
      <c r="D22" s="15">
        <v>1200</v>
      </c>
      <c r="E22" s="15"/>
      <c r="F22" s="11">
        <f>E22*D22</f>
        <v>0</v>
      </c>
    </row>
    <row r="23" spans="1:6" ht="70.2" customHeight="1" x14ac:dyDescent="0.45">
      <c r="A23" s="7">
        <v>2.2000000000000002</v>
      </c>
      <c r="B23" s="8" t="s">
        <v>18</v>
      </c>
      <c r="C23" s="9" t="s">
        <v>4</v>
      </c>
      <c r="D23" s="10">
        <v>1</v>
      </c>
      <c r="E23" s="10"/>
      <c r="F23" s="11">
        <f>E23*D23</f>
        <v>0</v>
      </c>
    </row>
    <row r="24" spans="1:6" ht="62.4" customHeight="1" x14ac:dyDescent="0.45">
      <c r="A24" s="44">
        <v>2.2999999999999998</v>
      </c>
      <c r="B24" s="45" t="s">
        <v>32</v>
      </c>
      <c r="C24" s="46" t="s">
        <v>4</v>
      </c>
      <c r="D24" s="47">
        <v>1</v>
      </c>
      <c r="E24" s="47"/>
      <c r="F24" s="48">
        <f>E24*D24</f>
        <v>0</v>
      </c>
    </row>
    <row r="25" spans="1:6" ht="15.6" customHeight="1" x14ac:dyDescent="0.45">
      <c r="A25" s="44"/>
      <c r="B25" s="45"/>
      <c r="C25" s="46"/>
      <c r="D25" s="47"/>
      <c r="E25" s="47"/>
      <c r="F25" s="49"/>
    </row>
    <row r="26" spans="1:6" ht="14.4" customHeight="1" x14ac:dyDescent="0.45">
      <c r="A26" s="44"/>
      <c r="B26" s="45"/>
      <c r="C26" s="46"/>
      <c r="D26" s="47"/>
      <c r="E26" s="47"/>
      <c r="F26" s="50"/>
    </row>
    <row r="27" spans="1:6" ht="46.8" customHeight="1" x14ac:dyDescent="0.45">
      <c r="A27" s="44">
        <v>2.4</v>
      </c>
      <c r="B27" s="45" t="s">
        <v>19</v>
      </c>
      <c r="C27" s="46" t="s">
        <v>9</v>
      </c>
      <c r="D27" s="51">
        <v>12</v>
      </c>
      <c r="E27" s="51"/>
      <c r="F27" s="32">
        <f>E27*D27</f>
        <v>0</v>
      </c>
    </row>
    <row r="28" spans="1:6" x14ac:dyDescent="0.45">
      <c r="A28" s="44"/>
      <c r="B28" s="45"/>
      <c r="C28" s="46"/>
      <c r="D28" s="51"/>
      <c r="E28" s="51"/>
      <c r="F28" s="32"/>
    </row>
    <row r="29" spans="1:6" ht="31.2" customHeight="1" x14ac:dyDescent="0.45">
      <c r="A29" s="44">
        <v>2.5</v>
      </c>
      <c r="B29" s="45" t="s">
        <v>11</v>
      </c>
      <c r="C29" s="46" t="s">
        <v>6</v>
      </c>
      <c r="D29" s="51">
        <v>2500</v>
      </c>
      <c r="E29" s="51"/>
      <c r="F29" s="32">
        <f>E29*D29</f>
        <v>0</v>
      </c>
    </row>
    <row r="30" spans="1:6" ht="14.4" customHeight="1" x14ac:dyDescent="0.45">
      <c r="A30" s="44"/>
      <c r="B30" s="45"/>
      <c r="C30" s="46"/>
      <c r="D30" s="51"/>
      <c r="E30" s="51"/>
      <c r="F30" s="32"/>
    </row>
    <row r="31" spans="1:6" x14ac:dyDescent="0.45">
      <c r="A31" s="3">
        <v>3</v>
      </c>
      <c r="B31" s="16" t="s">
        <v>10</v>
      </c>
      <c r="C31" s="5"/>
      <c r="D31" s="13"/>
      <c r="E31" s="13"/>
      <c r="F31" s="14"/>
    </row>
    <row r="32" spans="1:6" ht="82.8" customHeight="1" x14ac:dyDescent="0.45">
      <c r="A32" s="44">
        <v>3.1</v>
      </c>
      <c r="B32" s="45" t="s">
        <v>12</v>
      </c>
      <c r="C32" s="46" t="s">
        <v>4</v>
      </c>
      <c r="D32" s="47">
        <v>1</v>
      </c>
      <c r="E32" s="47"/>
      <c r="F32" s="32">
        <f>E32*D32</f>
        <v>0</v>
      </c>
    </row>
    <row r="33" spans="1:8" x14ac:dyDescent="0.45">
      <c r="A33" s="44"/>
      <c r="B33" s="45"/>
      <c r="C33" s="46"/>
      <c r="D33" s="47"/>
      <c r="E33" s="47"/>
      <c r="F33" s="32"/>
    </row>
    <row r="34" spans="1:8" x14ac:dyDescent="0.45">
      <c r="A34" s="3">
        <v>4</v>
      </c>
      <c r="B34" s="17" t="s">
        <v>14</v>
      </c>
      <c r="C34" s="5"/>
      <c r="D34" s="13"/>
      <c r="E34" s="13"/>
      <c r="F34" s="14"/>
    </row>
    <row r="35" spans="1:8" ht="93.6" x14ac:dyDescent="0.45">
      <c r="A35" s="7">
        <v>4.0999999999999996</v>
      </c>
      <c r="B35" s="18" t="s">
        <v>20</v>
      </c>
      <c r="C35" s="9" t="s">
        <v>15</v>
      </c>
      <c r="D35" s="10">
        <v>32</v>
      </c>
      <c r="E35" s="10"/>
      <c r="F35" s="11">
        <f>E35*D35</f>
        <v>0</v>
      </c>
    </row>
    <row r="36" spans="1:8" x14ac:dyDescent="0.45">
      <c r="A36" s="3">
        <v>5</v>
      </c>
      <c r="B36" s="19" t="s">
        <v>7</v>
      </c>
      <c r="C36" s="5"/>
      <c r="D36" s="13"/>
      <c r="E36" s="13"/>
      <c r="F36" s="14"/>
    </row>
    <row r="37" spans="1:8" ht="234" x14ac:dyDescent="0.45">
      <c r="A37" s="7">
        <v>5.0999999999999996</v>
      </c>
      <c r="B37" s="18" t="s">
        <v>13</v>
      </c>
      <c r="C37" s="9" t="s">
        <v>4</v>
      </c>
      <c r="D37" s="10">
        <v>1</v>
      </c>
      <c r="E37" s="10"/>
      <c r="F37" s="11">
        <f>E37*D37</f>
        <v>0</v>
      </c>
    </row>
    <row r="38" spans="1:8" ht="57" customHeight="1" thickBot="1" x14ac:dyDescent="0.5">
      <c r="A38" s="20"/>
      <c r="B38" s="21" t="s">
        <v>33</v>
      </c>
      <c r="C38" s="22"/>
      <c r="D38" s="23"/>
      <c r="E38" s="23"/>
      <c r="F38" s="24">
        <f>SUM(F19:F37)</f>
        <v>0</v>
      </c>
      <c r="H38" s="25"/>
    </row>
    <row r="39" spans="1:8" ht="31.8" customHeight="1" thickBot="1" x14ac:dyDescent="0.5">
      <c r="A39" s="20"/>
      <c r="B39" s="21" t="s">
        <v>21</v>
      </c>
      <c r="C39" s="22"/>
      <c r="D39" s="23"/>
      <c r="E39" s="23"/>
      <c r="F39" s="24">
        <f>F38*0.17</f>
        <v>0</v>
      </c>
    </row>
    <row r="40" spans="1:8" ht="45.6" customHeight="1" thickBot="1" x14ac:dyDescent="0.5">
      <c r="A40" s="20"/>
      <c r="B40" s="21" t="s">
        <v>34</v>
      </c>
      <c r="C40" s="22"/>
      <c r="D40" s="23"/>
      <c r="E40" s="23"/>
      <c r="F40" s="24">
        <f>SUM(F38:F39)</f>
        <v>0</v>
      </c>
      <c r="H40" s="25"/>
    </row>
  </sheetData>
  <mergeCells count="44">
    <mergeCell ref="F32:F33"/>
    <mergeCell ref="A29:A30"/>
    <mergeCell ref="B29:B30"/>
    <mergeCell ref="C29:C30"/>
    <mergeCell ref="D29:D30"/>
    <mergeCell ref="E29:E30"/>
    <mergeCell ref="F29:F30"/>
    <mergeCell ref="A32:A33"/>
    <mergeCell ref="B32:B33"/>
    <mergeCell ref="C32:C33"/>
    <mergeCell ref="D32:D33"/>
    <mergeCell ref="E32:E33"/>
    <mergeCell ref="F27:F28"/>
    <mergeCell ref="A24:A26"/>
    <mergeCell ref="B24:B26"/>
    <mergeCell ref="C24:C26"/>
    <mergeCell ref="D24:D26"/>
    <mergeCell ref="E24:E26"/>
    <mergeCell ref="F24:F26"/>
    <mergeCell ref="A27:A28"/>
    <mergeCell ref="B27:B28"/>
    <mergeCell ref="C27:C28"/>
    <mergeCell ref="D27:D28"/>
    <mergeCell ref="E27:E28"/>
    <mergeCell ref="F19:F20"/>
    <mergeCell ref="A14:F14"/>
    <mergeCell ref="A15:F15"/>
    <mergeCell ref="A16:A17"/>
    <mergeCell ref="B16:B17"/>
    <mergeCell ref="C16:C17"/>
    <mergeCell ref="D16:D17"/>
    <mergeCell ref="E16:E17"/>
    <mergeCell ref="F16:F17"/>
    <mergeCell ref="A19:A20"/>
    <mergeCell ref="B19:B20"/>
    <mergeCell ref="C19:C20"/>
    <mergeCell ref="D19:D20"/>
    <mergeCell ref="E19:E20"/>
    <mergeCell ref="A13:F13"/>
    <mergeCell ref="A8:F8"/>
    <mergeCell ref="A9:F9"/>
    <mergeCell ref="A10:F10"/>
    <mergeCell ref="A11:F11"/>
    <mergeCell ref="A12:F12"/>
  </mergeCells>
  <pageMargins left="0.7" right="0.7" top="0.75" bottom="0.75" header="0.3" footer="0.3"/>
  <pageSetup scale="34" orientation="portrait" r:id="rId1"/>
  <rowBreaks count="2" manualBreakCount="2">
    <brk id="35" max="16383" man="1"/>
    <brk id="4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Samsam Guja</vt:lpstr>
      <vt:lpstr>'Samsam Guja'!Print_Area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Ashraf Khalil - ZOA Sudan</dc:creator>
  <cp:lastModifiedBy>Mohamed  Ahmed  - ZOA Sudan</cp:lastModifiedBy>
  <cp:lastPrinted>2026-06-10T10:51:51Z</cp:lastPrinted>
  <dcterms:created xsi:type="dcterms:W3CDTF">2026-06-02T11:27:19Z</dcterms:created>
  <dcterms:modified xsi:type="dcterms:W3CDTF">2026-06-11T07:27:58Z</dcterms:modified>
</cp:coreProperties>
</file>